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집행현황" sheetId="1" r:id="rId1"/>
  </sheets>
  <definedNames>
    <definedName name="_xlnm.Print_Area" localSheetId="0">집행현황!$B$1:$J$26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19" i="1" l="1"/>
  <c r="F12" i="1" l="1"/>
  <c r="I7" i="1" l="1"/>
  <c r="F6" i="1"/>
  <c r="H7" i="1" l="1"/>
  <c r="H6" i="1" s="1"/>
  <c r="I6" i="1"/>
  <c r="H12" i="1"/>
</calcChain>
</file>

<file path=xl/sharedStrings.xml><?xml version="1.0" encoding="utf-8"?>
<sst xmlns="http://schemas.openxmlformats.org/spreadsheetml/2006/main" count="52" uniqueCount="44">
  <si>
    <t>집행액</t>
    <phoneticPr fontId="2" type="noConversion"/>
  </si>
  <si>
    <t>계</t>
    <phoneticPr fontId="2" type="noConversion"/>
  </si>
  <si>
    <t>전월까지</t>
    <phoneticPr fontId="2" type="noConversion"/>
  </si>
  <si>
    <t>카드 등</t>
    <phoneticPr fontId="2" type="noConversion"/>
  </si>
  <si>
    <t>□ 집행총괄</t>
    <phoneticPr fontId="2" type="noConversion"/>
  </si>
  <si>
    <t>물품구입</t>
    <phoneticPr fontId="2" type="noConversion"/>
  </si>
  <si>
    <t>누  계</t>
    <phoneticPr fontId="2" type="noConversion"/>
  </si>
  <si>
    <t>비 고</t>
    <phoneticPr fontId="2" type="noConversion"/>
  </si>
  <si>
    <t>□ 집행내역</t>
    <phoneticPr fontId="2" type="noConversion"/>
  </si>
  <si>
    <t>잔 액</t>
    <phoneticPr fontId="2" type="noConversion"/>
  </si>
  <si>
    <t>집행율</t>
    <phoneticPr fontId="2" type="noConversion"/>
  </si>
  <si>
    <t>비  고</t>
    <phoneticPr fontId="2" type="noConversion"/>
  </si>
  <si>
    <t>시책추진업무추진비</t>
    <phoneticPr fontId="2" type="noConversion"/>
  </si>
  <si>
    <t>구    분</t>
    <phoneticPr fontId="2" type="noConversion"/>
  </si>
  <si>
    <t>집       행       액</t>
    <phoneticPr fontId="2" type="noConversion"/>
  </si>
  <si>
    <t>구  분</t>
    <phoneticPr fontId="2" type="noConversion"/>
  </si>
  <si>
    <t>일자</t>
    <phoneticPr fontId="2" type="noConversion"/>
  </si>
  <si>
    <t>집  행  내  용</t>
    <phoneticPr fontId="2" type="noConversion"/>
  </si>
  <si>
    <t>(단위:원)</t>
    <phoneticPr fontId="2" type="noConversion"/>
  </si>
  <si>
    <t>집 행 액</t>
    <phoneticPr fontId="2" type="noConversion"/>
  </si>
  <si>
    <t>□ 상세내역(시책추진업무추진비)</t>
    <phoneticPr fontId="2" type="noConversion"/>
  </si>
  <si>
    <t>집행장소</t>
    <phoneticPr fontId="2" type="noConversion"/>
  </si>
  <si>
    <t>집행인원</t>
    <phoneticPr fontId="2" type="noConversion"/>
  </si>
  <si>
    <t>예산액</t>
    <phoneticPr fontId="2" type="noConversion"/>
  </si>
  <si>
    <t>계</t>
    <phoneticPr fontId="2" type="noConversion"/>
  </si>
  <si>
    <t xml:space="preserve"> 계</t>
    <phoneticPr fontId="2" type="noConversion"/>
  </si>
  <si>
    <t>카드</t>
    <phoneticPr fontId="2" type="noConversion"/>
  </si>
  <si>
    <t>기타</t>
    <phoneticPr fontId="2" type="noConversion"/>
  </si>
  <si>
    <t>협력관과의 국제교류 오찬간담회</t>
    <phoneticPr fontId="6" type="noConversion"/>
  </si>
  <si>
    <t>박정자숯불갈비</t>
    <phoneticPr fontId="6" type="noConversion"/>
  </si>
  <si>
    <t>재외동포재단장과의 오찬간담회</t>
    <phoneticPr fontId="6" type="noConversion"/>
  </si>
  <si>
    <t>보나베띠</t>
    <phoneticPr fontId="6" type="noConversion"/>
  </si>
  <si>
    <t>국제교류관련 업무연찬회</t>
    <phoneticPr fontId="6" type="noConversion"/>
  </si>
  <si>
    <t>덕산복집</t>
    <phoneticPr fontId="6" type="noConversion"/>
  </si>
  <si>
    <t>국제관계자문 업무협의 오찬간담회</t>
    <phoneticPr fontId="6" type="noConversion"/>
  </si>
  <si>
    <t>다래원</t>
    <phoneticPr fontId="6" type="noConversion"/>
  </si>
  <si>
    <t>중남미 외교관련 업무협의 오찬간담회</t>
    <phoneticPr fontId="6" type="noConversion"/>
  </si>
  <si>
    <t>오키친푸드아트인스튜트3</t>
    <phoneticPr fontId="6" type="noConversion"/>
  </si>
  <si>
    <t>국제교류 활성화 현안사업 간담회</t>
    <phoneticPr fontId="6" type="noConversion"/>
  </si>
  <si>
    <t>국제관계 자문 및 업무협의 만찬</t>
    <phoneticPr fontId="6" type="noConversion"/>
  </si>
  <si>
    <t>코리아식당</t>
    <phoneticPr fontId="6" type="noConversion"/>
  </si>
  <si>
    <t>오만찬</t>
    <phoneticPr fontId="2" type="noConversion"/>
  </si>
  <si>
    <t>2월 중</t>
    <phoneticPr fontId="2" type="noConversion"/>
  </si>
  <si>
    <t>국제관계대사 업무추진비 집행현황(2월)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</si>
</sst>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0" fillId="0" borderId="34" xfId="0" applyBorder="1" applyAlignment="1">
      <alignment shrinkToFit="1"/>
    </xf>
    <xf numFmtId="14" fontId="0" fillId="0" borderId="12" xfId="0" applyNumberFormat="1" applyBorder="1" applyAlignment="1">
      <alignment horizontal="center" shrinkToFit="1"/>
    </xf>
    <xf numFmtId="41" fontId="0" fillId="0" borderId="34" xfId="1" applyFont="1" applyBorder="1" applyAlignment="1">
      <alignment shrinkToFit="1"/>
    </xf>
    <xf numFmtId="0" fontId="0" fillId="0" borderId="34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41" fontId="0" fillId="0" borderId="0" xfId="1" applyFont="1" applyAlignment="1"/>
    <xf numFmtId="41" fontId="0" fillId="0" borderId="7" xfId="1" applyFont="1" applyBorder="1" applyAlignment="1">
      <alignment horizontal="center" shrinkToFit="1"/>
    </xf>
    <xf numFmtId="41" fontId="0" fillId="0" borderId="10" xfId="1" applyFont="1" applyBorder="1" applyAlignment="1">
      <alignment horizontal="center" shrinkToFit="1"/>
    </xf>
    <xf numFmtId="10" fontId="0" fillId="0" borderId="7" xfId="0" applyNumberFormat="1" applyBorder="1" applyAlignment="1">
      <alignment horizontal="center" shrinkToFit="1"/>
    </xf>
    <xf numFmtId="10" fontId="0" fillId="0" borderId="10" xfId="0" applyNumberForma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36" xfId="0" applyFont="1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41" fontId="7" fillId="2" borderId="7" xfId="1" applyFont="1" applyFill="1" applyBorder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14" fontId="7" fillId="0" borderId="6" xfId="0" applyNumberFormat="1" applyFont="1" applyBorder="1" applyAlignment="1">
      <alignment horizontal="center" vertical="center" shrinkToFit="1"/>
    </xf>
    <xf numFmtId="14" fontId="7" fillId="0" borderId="9" xfId="0" applyNumberFormat="1" applyFont="1" applyBorder="1" applyAlignment="1">
      <alignment horizontal="center" vertical="center" shrinkToFit="1"/>
    </xf>
    <xf numFmtId="41" fontId="7" fillId="2" borderId="10" xfId="1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41" fontId="0" fillId="0" borderId="15" xfId="1" applyFont="1" applyBorder="1" applyAlignment="1">
      <alignment horizontal="center" vertical="center"/>
    </xf>
    <xf numFmtId="41" fontId="0" fillId="0" borderId="16" xfId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34" xfId="0" applyNumberFormat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0" fillId="0" borderId="17" xfId="1" applyFont="1" applyBorder="1" applyAlignment="1">
      <alignment horizontal="center" vertical="center"/>
    </xf>
    <xf numFmtId="41" fontId="0" fillId="0" borderId="18" xfId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6"/>
  <sheetViews>
    <sheetView tabSelected="1" zoomScaleNormal="100" workbookViewId="0">
      <selection activeCell="H21" sqref="H21"/>
    </sheetView>
  </sheetViews>
  <sheetFormatPr defaultRowHeight="16.5" x14ac:dyDescent="0.3"/>
  <cols>
    <col min="1" max="1" width="5.375" style="1" customWidth="1"/>
    <col min="2" max="2" width="12.125" style="1" customWidth="1"/>
    <col min="3" max="3" width="7.625" customWidth="1"/>
    <col min="4" max="4" width="9" customWidth="1"/>
    <col min="5" max="5" width="9.875" customWidth="1"/>
    <col min="6" max="6" width="15.375" customWidth="1"/>
    <col min="7" max="7" width="12.875" customWidth="1"/>
    <col min="8" max="8" width="12.125" customWidth="1"/>
    <col min="9" max="9" width="10.375" customWidth="1"/>
    <col min="10" max="10" width="8.875" customWidth="1"/>
    <col min="11" max="11" width="11.875" bestFit="1" customWidth="1"/>
  </cols>
  <sheetData>
    <row r="2" spans="2:11" ht="31.5" x14ac:dyDescent="0.55000000000000004">
      <c r="B2" s="50" t="s">
        <v>43</v>
      </c>
      <c r="C2" s="50"/>
      <c r="D2" s="50"/>
      <c r="E2" s="50"/>
      <c r="F2" s="50"/>
      <c r="G2" s="50"/>
      <c r="H2" s="50"/>
      <c r="I2" s="50"/>
      <c r="J2" s="50"/>
    </row>
    <row r="3" spans="2:11" x14ac:dyDescent="0.3">
      <c r="J3" t="s">
        <v>18</v>
      </c>
    </row>
    <row r="4" spans="2:11" ht="24.75" customHeight="1" thickBot="1" x14ac:dyDescent="0.55000000000000004">
      <c r="B4" s="7" t="s">
        <v>4</v>
      </c>
      <c r="C4" s="5"/>
      <c r="D4" s="5"/>
    </row>
    <row r="5" spans="2:11" ht="18.95" customHeight="1" x14ac:dyDescent="0.3">
      <c r="B5" s="71" t="s">
        <v>13</v>
      </c>
      <c r="C5" s="72"/>
      <c r="D5" s="72"/>
      <c r="E5" s="73"/>
      <c r="F5" s="25" t="s">
        <v>23</v>
      </c>
      <c r="G5" s="6" t="s">
        <v>0</v>
      </c>
      <c r="H5" s="6" t="s">
        <v>9</v>
      </c>
      <c r="I5" s="6" t="s">
        <v>10</v>
      </c>
      <c r="J5" s="2" t="s">
        <v>7</v>
      </c>
    </row>
    <row r="6" spans="2:11" ht="18.95" customHeight="1" x14ac:dyDescent="0.3">
      <c r="B6" s="65" t="s">
        <v>1</v>
      </c>
      <c r="C6" s="66"/>
      <c r="D6" s="66"/>
      <c r="E6" s="67"/>
      <c r="F6" s="21">
        <f>SUM(F7:F7)</f>
        <v>14250000</v>
      </c>
      <c r="G6" s="21">
        <f>SUM(H12)</f>
        <v>1698800</v>
      </c>
      <c r="H6" s="21">
        <f>SUM(H7:H7)</f>
        <v>12551200</v>
      </c>
      <c r="I6" s="23">
        <f>G6/F6</f>
        <v>0.1192140350877193</v>
      </c>
      <c r="J6" s="18"/>
    </row>
    <row r="7" spans="2:11" ht="18.95" customHeight="1" thickBot="1" x14ac:dyDescent="0.35">
      <c r="B7" s="68" t="s">
        <v>12</v>
      </c>
      <c r="C7" s="69"/>
      <c r="D7" s="69"/>
      <c r="E7" s="70"/>
      <c r="F7" s="22">
        <v>14250000</v>
      </c>
      <c r="G7" s="22">
        <f>SUM(H12)</f>
        <v>1698800</v>
      </c>
      <c r="H7" s="22">
        <f>F7-G7</f>
        <v>12551200</v>
      </c>
      <c r="I7" s="24">
        <f>G7/F7</f>
        <v>0.1192140350877193</v>
      </c>
      <c r="J7" s="19"/>
      <c r="K7" s="20"/>
    </row>
    <row r="8" spans="2:11" ht="17.100000000000001" customHeight="1" x14ac:dyDescent="0.3">
      <c r="K8" s="20"/>
    </row>
    <row r="9" spans="2:11" ht="27" customHeight="1" thickBot="1" x14ac:dyDescent="0.55000000000000004">
      <c r="B9" s="7" t="s">
        <v>8</v>
      </c>
      <c r="C9" s="5"/>
      <c r="D9" s="5"/>
    </row>
    <row r="10" spans="2:11" ht="18.95" customHeight="1" x14ac:dyDescent="0.3">
      <c r="B10" s="57" t="s">
        <v>15</v>
      </c>
      <c r="C10" s="58"/>
      <c r="D10" s="76" t="s">
        <v>14</v>
      </c>
      <c r="E10" s="77"/>
      <c r="F10" s="77"/>
      <c r="G10" s="77"/>
      <c r="H10" s="77"/>
      <c r="I10" s="78"/>
      <c r="J10" s="74" t="s">
        <v>7</v>
      </c>
    </row>
    <row r="11" spans="2:11" ht="18.95" customHeight="1" x14ac:dyDescent="0.3">
      <c r="B11" s="59"/>
      <c r="C11" s="60"/>
      <c r="D11" s="61" t="s">
        <v>2</v>
      </c>
      <c r="E11" s="62"/>
      <c r="F11" s="61" t="s">
        <v>42</v>
      </c>
      <c r="G11" s="62"/>
      <c r="H11" s="61" t="s">
        <v>6</v>
      </c>
      <c r="I11" s="62"/>
      <c r="J11" s="75"/>
    </row>
    <row r="12" spans="2:11" ht="18.95" customHeight="1" x14ac:dyDescent="0.3">
      <c r="B12" s="51" t="s">
        <v>3</v>
      </c>
      <c r="C12" s="52"/>
      <c r="D12" s="45" t="s">
        <v>25</v>
      </c>
      <c r="E12" s="46"/>
      <c r="F12" s="39">
        <f>SUM(F13:G15)</f>
        <v>707300</v>
      </c>
      <c r="G12" s="40"/>
      <c r="H12" s="39">
        <f>SUM(H13:I15)</f>
        <v>1698800</v>
      </c>
      <c r="I12" s="40"/>
      <c r="J12" s="3"/>
    </row>
    <row r="13" spans="2:11" ht="18.95" customHeight="1" x14ac:dyDescent="0.3">
      <c r="B13" s="53"/>
      <c r="C13" s="54"/>
      <c r="D13" s="45" t="s">
        <v>41</v>
      </c>
      <c r="E13" s="46"/>
      <c r="F13" s="39">
        <v>707300</v>
      </c>
      <c r="G13" s="40"/>
      <c r="H13" s="39">
        <v>1698800</v>
      </c>
      <c r="I13" s="40"/>
      <c r="J13" s="3"/>
    </row>
    <row r="14" spans="2:11" ht="18.95" customHeight="1" x14ac:dyDescent="0.3">
      <c r="B14" s="53"/>
      <c r="C14" s="54"/>
      <c r="D14" s="45" t="s">
        <v>5</v>
      </c>
      <c r="E14" s="46"/>
      <c r="F14" s="39">
        <v>0</v>
      </c>
      <c r="G14" s="40"/>
      <c r="H14" s="39">
        <v>0</v>
      </c>
      <c r="I14" s="40"/>
      <c r="J14" s="3"/>
    </row>
    <row r="15" spans="2:11" ht="18.95" customHeight="1" thickBot="1" x14ac:dyDescent="0.35">
      <c r="B15" s="55"/>
      <c r="C15" s="56"/>
      <c r="D15" s="47" t="s">
        <v>27</v>
      </c>
      <c r="E15" s="48"/>
      <c r="F15" s="63">
        <v>0</v>
      </c>
      <c r="G15" s="64"/>
      <c r="H15" s="63">
        <v>0</v>
      </c>
      <c r="I15" s="64"/>
      <c r="J15" s="4"/>
    </row>
    <row r="16" spans="2:11" ht="17.100000000000001" customHeight="1" x14ac:dyDescent="0.3"/>
    <row r="17" spans="1:10" ht="31.5" customHeight="1" thickBot="1" x14ac:dyDescent="0.55000000000000004">
      <c r="B17" s="7" t="s">
        <v>20</v>
      </c>
      <c r="C17" s="5"/>
      <c r="D17" s="5"/>
    </row>
    <row r="18" spans="1:10" ht="18.95" customHeight="1" thickBot="1" x14ac:dyDescent="0.35">
      <c r="B18" s="10" t="s">
        <v>16</v>
      </c>
      <c r="C18" s="41" t="s">
        <v>17</v>
      </c>
      <c r="D18" s="41"/>
      <c r="E18" s="41"/>
      <c r="F18" s="41"/>
      <c r="G18" s="26" t="s">
        <v>19</v>
      </c>
      <c r="H18" s="11" t="s">
        <v>21</v>
      </c>
      <c r="I18" s="11" t="s">
        <v>22</v>
      </c>
      <c r="J18" s="12" t="s">
        <v>11</v>
      </c>
    </row>
    <row r="19" spans="1:10" s="8" customFormat="1" ht="18.95" customHeight="1" thickTop="1" x14ac:dyDescent="0.3">
      <c r="A19" s="9"/>
      <c r="B19" s="14" t="s">
        <v>24</v>
      </c>
      <c r="C19" s="49"/>
      <c r="D19" s="49"/>
      <c r="E19" s="49"/>
      <c r="F19" s="49"/>
      <c r="G19" s="15">
        <f>SUM(G20:G26)</f>
        <v>707300</v>
      </c>
      <c r="H19" s="13"/>
      <c r="I19" s="16"/>
      <c r="J19" s="17"/>
    </row>
    <row r="20" spans="1:10" ht="18.95" customHeight="1" x14ac:dyDescent="0.3">
      <c r="B20" s="30">
        <v>42039</v>
      </c>
      <c r="C20" s="42" t="s">
        <v>28</v>
      </c>
      <c r="D20" s="43"/>
      <c r="E20" s="43"/>
      <c r="F20" s="44"/>
      <c r="G20" s="28">
        <v>42000</v>
      </c>
      <c r="H20" s="27" t="s">
        <v>29</v>
      </c>
      <c r="I20" s="29">
        <v>5</v>
      </c>
      <c r="J20" s="17" t="s">
        <v>26</v>
      </c>
    </row>
    <row r="21" spans="1:10" ht="18.95" customHeight="1" x14ac:dyDescent="0.3">
      <c r="B21" s="30">
        <v>42040</v>
      </c>
      <c r="C21" s="79" t="s">
        <v>30</v>
      </c>
      <c r="D21" s="80"/>
      <c r="E21" s="80"/>
      <c r="F21" s="81"/>
      <c r="G21" s="28">
        <v>63800</v>
      </c>
      <c r="H21" s="27" t="s">
        <v>31</v>
      </c>
      <c r="I21" s="29">
        <v>4</v>
      </c>
      <c r="J21" s="17" t="s">
        <v>26</v>
      </c>
    </row>
    <row r="22" spans="1:10" ht="18.95" customHeight="1" x14ac:dyDescent="0.3">
      <c r="B22" s="30">
        <v>42041</v>
      </c>
      <c r="C22" s="79" t="s">
        <v>32</v>
      </c>
      <c r="D22" s="80"/>
      <c r="E22" s="80"/>
      <c r="F22" s="81"/>
      <c r="G22" s="28">
        <v>101000</v>
      </c>
      <c r="H22" s="27" t="s">
        <v>33</v>
      </c>
      <c r="I22" s="29">
        <v>7</v>
      </c>
      <c r="J22" s="17" t="s">
        <v>26</v>
      </c>
    </row>
    <row r="23" spans="1:10" ht="18.95" customHeight="1" x14ac:dyDescent="0.3">
      <c r="B23" s="30">
        <v>42045</v>
      </c>
      <c r="C23" s="79" t="s">
        <v>34</v>
      </c>
      <c r="D23" s="80"/>
      <c r="E23" s="80"/>
      <c r="F23" s="81"/>
      <c r="G23" s="28">
        <v>45000</v>
      </c>
      <c r="H23" s="27" t="s">
        <v>35</v>
      </c>
      <c r="I23" s="29">
        <v>4</v>
      </c>
      <c r="J23" s="17" t="s">
        <v>26</v>
      </c>
    </row>
    <row r="24" spans="1:10" ht="18.95" customHeight="1" x14ac:dyDescent="0.3">
      <c r="B24" s="30">
        <v>42047</v>
      </c>
      <c r="C24" s="79" t="s">
        <v>36</v>
      </c>
      <c r="D24" s="80"/>
      <c r="E24" s="80"/>
      <c r="F24" s="81"/>
      <c r="G24" s="28">
        <v>56500</v>
      </c>
      <c r="H24" s="27" t="s">
        <v>37</v>
      </c>
      <c r="I24" s="29">
        <v>2</v>
      </c>
      <c r="J24" s="17" t="s">
        <v>26</v>
      </c>
    </row>
    <row r="25" spans="1:10" ht="18.95" customHeight="1" x14ac:dyDescent="0.3">
      <c r="B25" s="30">
        <v>42058</v>
      </c>
      <c r="C25" s="79" t="s">
        <v>38</v>
      </c>
      <c r="D25" s="80"/>
      <c r="E25" s="80"/>
      <c r="F25" s="81"/>
      <c r="G25" s="28">
        <v>230000</v>
      </c>
      <c r="H25" s="27" t="s">
        <v>29</v>
      </c>
      <c r="I25" s="29">
        <v>10</v>
      </c>
      <c r="J25" s="17" t="s">
        <v>26</v>
      </c>
    </row>
    <row r="26" spans="1:10" ht="18.95" customHeight="1" thickBot="1" x14ac:dyDescent="0.35">
      <c r="B26" s="31">
        <v>42059</v>
      </c>
      <c r="C26" s="36" t="s">
        <v>39</v>
      </c>
      <c r="D26" s="37"/>
      <c r="E26" s="37"/>
      <c r="F26" s="38"/>
      <c r="G26" s="32">
        <v>169000</v>
      </c>
      <c r="H26" s="33" t="s">
        <v>40</v>
      </c>
      <c r="I26" s="34">
        <v>7</v>
      </c>
      <c r="J26" s="35" t="s">
        <v>26</v>
      </c>
    </row>
  </sheetData>
  <mergeCells count="32">
    <mergeCell ref="H13:I13"/>
    <mergeCell ref="H14:I14"/>
    <mergeCell ref="H15:I15"/>
    <mergeCell ref="C23:F23"/>
    <mergeCell ref="C25:F25"/>
    <mergeCell ref="C24:F24"/>
    <mergeCell ref="C21:F21"/>
    <mergeCell ref="C22:F22"/>
    <mergeCell ref="B2:J2"/>
    <mergeCell ref="B12:C15"/>
    <mergeCell ref="B10:C11"/>
    <mergeCell ref="D11:E11"/>
    <mergeCell ref="F14:G14"/>
    <mergeCell ref="F15:G15"/>
    <mergeCell ref="B6:E6"/>
    <mergeCell ref="B7:E7"/>
    <mergeCell ref="B5:E5"/>
    <mergeCell ref="D12:E12"/>
    <mergeCell ref="D13:E13"/>
    <mergeCell ref="J10:J11"/>
    <mergeCell ref="F11:G11"/>
    <mergeCell ref="H11:I11"/>
    <mergeCell ref="D10:I10"/>
    <mergeCell ref="H12:I12"/>
    <mergeCell ref="C26:F26"/>
    <mergeCell ref="F12:G12"/>
    <mergeCell ref="F13:G13"/>
    <mergeCell ref="C18:F18"/>
    <mergeCell ref="C20:F20"/>
    <mergeCell ref="D14:E14"/>
    <mergeCell ref="D15:E15"/>
    <mergeCell ref="C19:F1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집행현황</vt:lpstr>
      <vt:lpstr>집행현황!Print_Area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2015-03-10T04:08:33Z</dcterms:modified>
</cp:coreProperties>
</file>